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dr\Dropbox (Stillingfleet PC)\Finance\2022-23\Budgeting and precept\"/>
    </mc:Choice>
  </mc:AlternateContent>
  <bookViews>
    <workbookView xWindow="240" yWindow="156" windowWidth="20112" windowHeight="133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62913"/>
</workbook>
</file>

<file path=xl/calcChain.xml><?xml version="1.0" encoding="utf-8"?>
<calcChain xmlns="http://schemas.openxmlformats.org/spreadsheetml/2006/main">
  <c r="H44" i="1" l="1"/>
  <c r="G44" i="1" l="1"/>
  <c r="F44" i="1"/>
  <c r="H13" i="1" l="1"/>
  <c r="H45" i="1" s="1"/>
  <c r="G13" i="1"/>
  <c r="G45" i="1" s="1"/>
  <c r="F13" i="1"/>
  <c r="F45" i="1" s="1"/>
  <c r="E44" i="1" l="1"/>
  <c r="E13" i="1"/>
  <c r="E45" i="1" l="1"/>
  <c r="D13" i="1"/>
  <c r="C44" i="1" l="1"/>
  <c r="C13" i="1"/>
  <c r="C45" i="1" l="1"/>
  <c r="B13" i="1"/>
  <c r="B44" i="1" l="1"/>
  <c r="B45" i="1" s="1"/>
  <c r="D44" i="1" l="1"/>
  <c r="D45" i="1" l="1"/>
</calcChain>
</file>

<file path=xl/sharedStrings.xml><?xml version="1.0" encoding="utf-8"?>
<sst xmlns="http://schemas.openxmlformats.org/spreadsheetml/2006/main" count="92" uniqueCount="79">
  <si>
    <t>EXPENDITURE</t>
  </si>
  <si>
    <t>NOTES</t>
  </si>
  <si>
    <t>Insurance</t>
  </si>
  <si>
    <t>Audit - internal &amp; external</t>
  </si>
  <si>
    <t>NYCC Electricity</t>
  </si>
  <si>
    <t>CPRE subscription</t>
  </si>
  <si>
    <t>Green cutting, bailing &amp; disposal</t>
  </si>
  <si>
    <t>Weed wiping</t>
  </si>
  <si>
    <t>Purely payroll</t>
  </si>
  <si>
    <t>TOTAL EXPENDITURE</t>
  </si>
  <si>
    <t>INCOME</t>
  </si>
  <si>
    <t>Precept</t>
  </si>
  <si>
    <t>Wayleaves</t>
  </si>
  <si>
    <t>TOTAL INCOME</t>
  </si>
  <si>
    <t>VAT repayment</t>
  </si>
  <si>
    <t>Website maintenance</t>
  </si>
  <si>
    <t>YLCA subscription</t>
  </si>
  <si>
    <t xml:space="preserve">Donation to Byelaw Field </t>
  </si>
  <si>
    <t xml:space="preserve">Clerk's salary, </t>
  </si>
  <si>
    <t>Clerk's tax</t>
  </si>
  <si>
    <t>Expenses</t>
  </si>
  <si>
    <t>Laptop (inc. upgrade &amp; support)</t>
  </si>
  <si>
    <r>
      <t xml:space="preserve">Contingency </t>
    </r>
    <r>
      <rPr>
        <b/>
        <sz val="10"/>
        <color indexed="10"/>
        <rFont val="Arial"/>
        <family val="2"/>
      </rPr>
      <t>(-shortfall)</t>
    </r>
  </si>
  <si>
    <r>
      <t xml:space="preserve">NOTES RE PREDICTED OUTTURN
</t>
    </r>
    <r>
      <rPr>
        <sz val="10"/>
        <color indexed="10"/>
        <rFont val="Arial"/>
        <family val="2"/>
      </rPr>
      <t>(material variances i.e. &gt;£100 or 15% above budget highlighted in red)</t>
    </r>
  </si>
  <si>
    <t>Rural Payments Agency</t>
  </si>
  <si>
    <t>Interest</t>
  </si>
  <si>
    <t>IOC registration</t>
  </si>
  <si>
    <t>Drainage investigation</t>
  </si>
  <si>
    <t>Regrading of grips and ditches</t>
  </si>
  <si>
    <t>Donation from Burridge Homes</t>
  </si>
  <si>
    <t>BUDGET 2020/21
£</t>
  </si>
  <si>
    <t>PREDICTED OUTTURN
£</t>
  </si>
  <si>
    <t>Rememberance wreath</t>
  </si>
  <si>
    <t>Drainage and access grants</t>
  </si>
  <si>
    <t>Training</t>
  </si>
  <si>
    <t>Rent for hall for meetings/Zoom</t>
  </si>
  <si>
    <t>BUDGET 2021/2022</t>
  </si>
  <si>
    <t>OUTTURN 2020/21
£</t>
  </si>
  <si>
    <t>OUTTURN
2020/2021</t>
  </si>
  <si>
    <t>Retirement gifts to councillors</t>
  </si>
  <si>
    <t>Lighting repairs/replacement</t>
  </si>
  <si>
    <t>Play Area -establishment costs</t>
  </si>
  <si>
    <t>Defibrillator</t>
  </si>
  <si>
    <t>OUTTURN 2021/22
£</t>
  </si>
  <si>
    <t>Legal fees</t>
  </si>
  <si>
    <t>Refund re planning fee</t>
  </si>
  <si>
    <t>Reviewed by Council - 4 August 2022</t>
  </si>
  <si>
    <t>BUDGET
2022/23</t>
  </si>
  <si>
    <t>RECEIPTS TO DATE</t>
  </si>
  <si>
    <t>PREDICTED OUTTURN</t>
  </si>
  <si>
    <t>PAYMENTS TO DATE</t>
  </si>
  <si>
    <t>BUDGET
 2022/23</t>
  </si>
  <si>
    <t>Play Area - operating costs</t>
  </si>
  <si>
    <t>Jubilee Commemorations</t>
  </si>
  <si>
    <t>Jubilee Street Party</t>
  </si>
  <si>
    <t>On budget</t>
  </si>
  <si>
    <t xml:space="preserve">£1218 net of VAT = £708 (138%) above budget funded from general reserve </t>
  </si>
  <si>
    <t>Budget of £470 approved -minute ref 22005.1 funded from ear-marked reserve</t>
  </si>
  <si>
    <t xml:space="preserve">STILLINGFLEET PARISH COUNCIL - BUDGET COMPARISON AS AT 31 July 2022 </t>
  </si>
  <si>
    <t>Outside budget</t>
  </si>
  <si>
    <t>Predicted On budget</t>
  </si>
  <si>
    <t>Due in July but not yet received - predicted on budget</t>
  </si>
  <si>
    <t>Due in December - predicted on budget</t>
  </si>
  <si>
    <t xml:space="preserve">Budgeting error </t>
  </si>
  <si>
    <t>Access to Hope Cottage - outside budget</t>
  </si>
  <si>
    <t>Predicted on budget</t>
  </si>
  <si>
    <t>Predicted 97% of budget</t>
  </si>
  <si>
    <t xml:space="preserve">Predicted on budget </t>
  </si>
  <si>
    <t>To be discussed</t>
  </si>
  <si>
    <t>Predicted £532 (40%) above budget - See appendix re Clerk's contract review</t>
  </si>
  <si>
    <t>Predicted £137 (40%) above budget - See appendix re Clerk's contract review</t>
  </si>
  <si>
    <t>Outside budget expenditure already flagged to be funded from non-ear-marked reserve</t>
  </si>
  <si>
    <t>Bench ex VAT £468 (88% of £530 approved budget) - minute ref 22005.1 funded from ear-marked reserve</t>
  </si>
  <si>
    <t>Budget was for grass cutting and insurance - timing to be discussed</t>
  </si>
  <si>
    <t>Claimed Re street lighting, printer ink, jubilee expenses, jubilee bench - further £508 due re green baling, further lighting costs &amp; ecological survey - all to offset expenditure below</t>
  </si>
  <si>
    <t>Surplus excluding any further expenditure on playground or weed wiping</t>
  </si>
  <si>
    <t xml:space="preserve">£70 is the VAT on the aborted ecological survey to be refunded to the Charity grant when claim received.  </t>
  </si>
  <si>
    <t>£2,369 (30%) above budget excuding any further expenditure on playground or weed wiping but £870 VAT refund will offset. Net of VAT  £1500 (19%) above budget</t>
  </si>
  <si>
    <t>Ex VAT £4,106 above budget due to outside budget receipts from easement &amp; planning fee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</si>
</sst>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4" xfId="0" applyFont="1" applyBorder="1"/>
    <xf numFmtId="0" fontId="0" fillId="0" borderId="6" xfId="0" applyBorder="1"/>
    <xf numFmtId="0" fontId="5" fillId="0" borderId="6" xfId="0" applyFont="1" applyBorder="1"/>
    <xf numFmtId="0" fontId="9" fillId="0" borderId="7" xfId="0" quotePrefix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6" xfId="0" applyFont="1" applyBorder="1"/>
    <xf numFmtId="9" fontId="9" fillId="0" borderId="7" xfId="0" quotePrefix="1" applyNumberFormat="1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8" xfId="0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2" fillId="0" borderId="14" xfId="0" applyFont="1" applyBorder="1"/>
    <xf numFmtId="0" fontId="0" fillId="0" borderId="1" xfId="0" applyFill="1" applyBorder="1"/>
    <xf numFmtId="0" fontId="5" fillId="0" borderId="6" xfId="0" applyFont="1" applyFill="1" applyBorder="1" applyAlignment="1">
      <alignment wrapText="1"/>
    </xf>
    <xf numFmtId="0" fontId="0" fillId="0" borderId="8" xfId="0" applyFill="1" applyBorder="1"/>
    <xf numFmtId="0" fontId="2" fillId="0" borderId="2" xfId="0" applyFont="1" applyFill="1" applyBorder="1" applyAlignment="1">
      <alignment horizontal="right" wrapText="1"/>
    </xf>
    <xf numFmtId="0" fontId="2" fillId="0" borderId="12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9" fillId="0" borderId="7" xfId="0" applyFont="1" applyBorder="1" applyAlignment="1">
      <alignment wrapText="1"/>
    </xf>
    <xf numFmtId="0" fontId="2" fillId="0" borderId="5" xfId="0" applyFont="1" applyFill="1" applyBorder="1"/>
    <xf numFmtId="0" fontId="9" fillId="0" borderId="9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quotePrefix="1" applyFont="1" applyFill="1" applyBorder="1" applyAlignment="1">
      <alignment wrapText="1"/>
    </xf>
    <xf numFmtId="0" fontId="2" fillId="0" borderId="22" xfId="0" applyFont="1" applyBorder="1"/>
    <xf numFmtId="0" fontId="0" fillId="0" borderId="23" xfId="0" applyBorder="1"/>
    <xf numFmtId="0" fontId="0" fillId="0" borderId="24" xfId="0" applyBorder="1"/>
    <xf numFmtId="0" fontId="5" fillId="0" borderId="24" xfId="0" applyFont="1" applyBorder="1"/>
    <xf numFmtId="0" fontId="0" fillId="0" borderId="25" xfId="0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2" fillId="0" borderId="11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0" fillId="0" borderId="1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2" fillId="0" borderId="10" xfId="0" applyFont="1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27" xfId="0" applyFill="1" applyBorder="1"/>
    <xf numFmtId="0" fontId="2" fillId="0" borderId="11" xfId="0" applyFont="1" applyFill="1" applyBorder="1"/>
    <xf numFmtId="0" fontId="0" fillId="0" borderId="18" xfId="0" applyFill="1" applyBorder="1" applyAlignment="1">
      <alignment horizontal="right"/>
    </xf>
    <xf numFmtId="0" fontId="2" fillId="0" borderId="2" xfId="0" applyFont="1" applyFill="1" applyBorder="1"/>
    <xf numFmtId="0" fontId="10" fillId="0" borderId="20" xfId="0" applyFont="1" applyFill="1" applyBorder="1"/>
    <xf numFmtId="0" fontId="2" fillId="0" borderId="20" xfId="0" applyFont="1" applyFill="1" applyBorder="1"/>
    <xf numFmtId="0" fontId="0" fillId="0" borderId="31" xfId="0" applyBorder="1"/>
    <xf numFmtId="0" fontId="0" fillId="0" borderId="32" xfId="0" applyFill="1" applyBorder="1"/>
    <xf numFmtId="0" fontId="5" fillId="0" borderId="21" xfId="0" applyFont="1" applyFill="1" applyBorder="1" applyAlignment="1">
      <alignment wrapText="1"/>
    </xf>
    <xf numFmtId="0" fontId="9" fillId="0" borderId="34" xfId="0" applyFont="1" applyBorder="1" applyAlignment="1">
      <alignment wrapText="1"/>
    </xf>
    <xf numFmtId="0" fontId="0" fillId="0" borderId="34" xfId="0" applyFill="1" applyBorder="1"/>
    <xf numFmtId="0" fontId="2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/>
    <xf numFmtId="0" fontId="8" fillId="0" borderId="7" xfId="0" quotePrefix="1" applyFont="1" applyBorder="1" applyAlignment="1">
      <alignment wrapText="1"/>
    </xf>
    <xf numFmtId="0" fontId="11" fillId="0" borderId="28" xfId="0" quotePrefix="1" applyFont="1" applyBorder="1" applyAlignment="1">
      <alignment wrapText="1"/>
    </xf>
    <xf numFmtId="0" fontId="9" fillId="0" borderId="29" xfId="0" quotePrefix="1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2" fillId="0" borderId="4" xfId="0" applyFont="1" applyFill="1" applyBorder="1"/>
    <xf numFmtId="0" fontId="2" fillId="0" borderId="10" xfId="0" applyFont="1" applyFill="1" applyBorder="1" applyAlignment="1">
      <alignment horizontal="right" vertical="center" wrapText="1"/>
    </xf>
    <xf numFmtId="0" fontId="0" fillId="0" borderId="31" xfId="0" applyFill="1" applyBorder="1"/>
    <xf numFmtId="0" fontId="0" fillId="0" borderId="33" xfId="0" applyFill="1" applyBorder="1"/>
    <xf numFmtId="0" fontId="2" fillId="0" borderId="13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2" fillId="2" borderId="5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2" fillId="0" borderId="16" xfId="0" applyFont="1" applyFill="1" applyBorder="1" applyAlignment="1">
      <alignment horizontal="right" wrapText="1"/>
    </xf>
    <xf numFmtId="0" fontId="0" fillId="0" borderId="41" xfId="0" applyFill="1" applyBorder="1"/>
    <xf numFmtId="0" fontId="0" fillId="0" borderId="42" xfId="0" applyFill="1" applyBorder="1"/>
    <xf numFmtId="0" fontId="2" fillId="2" borderId="43" xfId="0" applyFont="1" applyFill="1" applyBorder="1" applyAlignment="1">
      <alignment horizontal="center" vertical="center" wrapText="1"/>
    </xf>
    <xf numFmtId="0" fontId="0" fillId="2" borderId="44" xfId="0" applyFill="1" applyBorder="1"/>
    <xf numFmtId="0" fontId="0" fillId="2" borderId="29" xfId="0" applyFill="1" applyBorder="1"/>
    <xf numFmtId="0" fontId="0" fillId="2" borderId="35" xfId="0" applyFill="1" applyBorder="1"/>
    <xf numFmtId="0" fontId="0" fillId="0" borderId="35" xfId="0" applyFill="1" applyBorder="1"/>
    <xf numFmtId="0" fontId="0" fillId="0" borderId="45" xfId="0" applyFill="1" applyBorder="1"/>
    <xf numFmtId="0" fontId="2" fillId="2" borderId="4" xfId="0" applyFont="1" applyFill="1" applyBorder="1"/>
    <xf numFmtId="0" fontId="10" fillId="2" borderId="30" xfId="0" applyFont="1" applyFill="1" applyBorder="1"/>
    <xf numFmtId="0" fontId="0" fillId="0" borderId="19" xfId="0" applyBorder="1"/>
    <xf numFmtId="0" fontId="0" fillId="0" borderId="46" xfId="0" applyBorder="1"/>
    <xf numFmtId="0" fontId="8" fillId="0" borderId="33" xfId="0" quotePrefix="1" applyFont="1" applyBorder="1" applyAlignment="1">
      <alignment wrapText="1"/>
    </xf>
    <xf numFmtId="0" fontId="0" fillId="2" borderId="47" xfId="0" applyFill="1" applyBorder="1"/>
    <xf numFmtId="0" fontId="5" fillId="0" borderId="35" xfId="0" quotePrefix="1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5" fillId="0" borderId="29" xfId="0" quotePrefix="1" applyFont="1" applyBorder="1" applyAlignment="1">
      <alignment wrapText="1"/>
    </xf>
    <xf numFmtId="0" fontId="0" fillId="2" borderId="1" xfId="0" applyFill="1" applyBorder="1"/>
    <xf numFmtId="0" fontId="10" fillId="0" borderId="39" xfId="0" applyFont="1" applyFill="1" applyBorder="1"/>
    <xf numFmtId="0" fontId="0" fillId="3" borderId="9" xfId="0" applyFill="1" applyBorder="1"/>
    <xf numFmtId="0" fontId="0" fillId="3" borderId="7" xfId="0" applyFill="1" applyBorder="1"/>
    <xf numFmtId="0" fontId="9" fillId="0" borderId="1" xfId="0" applyFont="1" applyBorder="1" applyAlignment="1">
      <alignment wrapText="1"/>
    </xf>
    <xf numFmtId="9" fontId="5" fillId="0" borderId="7" xfId="0" quotePrefix="1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2" fillId="0" borderId="11" xfId="0" quotePrefix="1" applyFont="1" applyFill="1" applyBorder="1" applyAlignment="1">
      <alignment wrapText="1"/>
    </xf>
    <xf numFmtId="0" fontId="13" fillId="0" borderId="4" xfId="0" quotePrefix="1" applyFont="1" applyBorder="1" applyAlignment="1">
      <alignment wrapText="1"/>
    </xf>
    <xf numFmtId="0" fontId="0" fillId="0" borderId="13" xfId="0" applyFill="1" applyBorder="1"/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Layout" zoomScaleNormal="100" workbookViewId="0">
      <selection activeCell="E9" sqref="E9"/>
    </sheetView>
  </sheetViews>
  <sheetFormatPr defaultRowHeight="13.2" x14ac:dyDescent="0.25"/>
  <cols>
    <col min="1" max="1" width="28.44140625" customWidth="1"/>
    <col min="2" max="2" width="10.109375" customWidth="1"/>
    <col min="3" max="8" width="11.6640625" customWidth="1"/>
    <col min="9" max="9" width="71" style="25" customWidth="1"/>
  </cols>
  <sheetData>
    <row r="1" spans="1:9" ht="17.399999999999999" x14ac:dyDescent="0.3">
      <c r="A1" s="1" t="s">
        <v>58</v>
      </c>
    </row>
    <row r="2" spans="1:9" ht="17.399999999999999" x14ac:dyDescent="0.3">
      <c r="A2" s="1" t="s">
        <v>46</v>
      </c>
    </row>
    <row r="3" spans="1:9" ht="13.8" thickBot="1" x14ac:dyDescent="0.3"/>
    <row r="4" spans="1:9" ht="49.8" customHeight="1" thickBot="1" x14ac:dyDescent="0.3">
      <c r="A4" s="119" t="s">
        <v>10</v>
      </c>
      <c r="B4" s="35" t="s">
        <v>30</v>
      </c>
      <c r="C4" s="34" t="s">
        <v>37</v>
      </c>
      <c r="D4" s="65" t="s">
        <v>36</v>
      </c>
      <c r="E4" s="34" t="s">
        <v>43</v>
      </c>
      <c r="F4" s="79" t="s">
        <v>47</v>
      </c>
      <c r="G4" s="78" t="s">
        <v>48</v>
      </c>
      <c r="H4" s="78" t="s">
        <v>49</v>
      </c>
      <c r="I4" s="118" t="s">
        <v>1</v>
      </c>
    </row>
    <row r="5" spans="1:9" ht="13.8" customHeight="1" x14ac:dyDescent="0.25">
      <c r="A5" s="28" t="s">
        <v>11</v>
      </c>
      <c r="B5" s="42">
        <v>4711</v>
      </c>
      <c r="C5" s="43">
        <v>4712</v>
      </c>
      <c r="D5" s="66">
        <v>4000</v>
      </c>
      <c r="E5" s="36">
        <v>4000</v>
      </c>
      <c r="F5" s="80">
        <v>5000</v>
      </c>
      <c r="G5" s="74">
        <v>2500</v>
      </c>
      <c r="H5" s="74">
        <v>5000</v>
      </c>
      <c r="I5" s="61" t="s">
        <v>60</v>
      </c>
    </row>
    <row r="6" spans="1:9" x14ac:dyDescent="0.25">
      <c r="A6" s="29" t="s">
        <v>12</v>
      </c>
      <c r="B6" s="41">
        <v>250</v>
      </c>
      <c r="C6" s="44">
        <v>247</v>
      </c>
      <c r="D6" s="67">
        <v>250</v>
      </c>
      <c r="E6" s="38">
        <v>249</v>
      </c>
      <c r="F6" s="81">
        <v>250</v>
      </c>
      <c r="G6" s="75">
        <v>0</v>
      </c>
      <c r="H6" s="75">
        <v>250</v>
      </c>
      <c r="I6" s="106" t="s">
        <v>61</v>
      </c>
    </row>
    <row r="7" spans="1:9" x14ac:dyDescent="0.25">
      <c r="A7" s="30" t="s">
        <v>24</v>
      </c>
      <c r="B7" s="41">
        <v>2362</v>
      </c>
      <c r="C7" s="44">
        <v>2202</v>
      </c>
      <c r="D7" s="67">
        <v>2200</v>
      </c>
      <c r="E7" s="38">
        <v>1726</v>
      </c>
      <c r="F7" s="81">
        <v>1726</v>
      </c>
      <c r="G7" s="75">
        <v>0</v>
      </c>
      <c r="H7" s="75">
        <v>1726</v>
      </c>
      <c r="I7" s="62" t="s">
        <v>62</v>
      </c>
    </row>
    <row r="8" spans="1:9" ht="43.8" customHeight="1" x14ac:dyDescent="0.25">
      <c r="A8" s="31" t="s">
        <v>14</v>
      </c>
      <c r="B8" s="37">
        <v>580</v>
      </c>
      <c r="C8" s="44">
        <v>1274</v>
      </c>
      <c r="D8" s="67">
        <v>670</v>
      </c>
      <c r="E8" s="38">
        <v>1586</v>
      </c>
      <c r="F8" s="82">
        <v>0</v>
      </c>
      <c r="G8" s="76">
        <v>361</v>
      </c>
      <c r="H8" s="76">
        <v>870</v>
      </c>
      <c r="I8" s="104" t="s">
        <v>74</v>
      </c>
    </row>
    <row r="9" spans="1:9" x14ac:dyDescent="0.25">
      <c r="A9" s="31" t="s">
        <v>25</v>
      </c>
      <c r="B9" s="37">
        <v>0</v>
      </c>
      <c r="C9" s="44">
        <v>37</v>
      </c>
      <c r="D9" s="67">
        <v>30</v>
      </c>
      <c r="E9" s="38">
        <v>1</v>
      </c>
      <c r="F9" s="82">
        <v>30</v>
      </c>
      <c r="G9" s="76">
        <v>0</v>
      </c>
      <c r="H9" s="76">
        <v>0</v>
      </c>
      <c r="I9" s="63" t="s">
        <v>63</v>
      </c>
    </row>
    <row r="10" spans="1:9" x14ac:dyDescent="0.25">
      <c r="A10" s="32" t="s">
        <v>45</v>
      </c>
      <c r="B10" s="31">
        <v>0</v>
      </c>
      <c r="C10" s="45">
        <v>0</v>
      </c>
      <c r="D10" s="67">
        <v>0</v>
      </c>
      <c r="E10" s="45">
        <v>19</v>
      </c>
      <c r="F10" s="107">
        <v>0</v>
      </c>
      <c r="G10" s="14">
        <v>231</v>
      </c>
      <c r="H10" s="14">
        <v>231</v>
      </c>
      <c r="I10" s="105" t="s">
        <v>59</v>
      </c>
    </row>
    <row r="11" spans="1:9" x14ac:dyDescent="0.25">
      <c r="A11" s="32" t="s">
        <v>33</v>
      </c>
      <c r="B11" s="31">
        <v>0</v>
      </c>
      <c r="C11" s="45">
        <v>0</v>
      </c>
      <c r="D11" s="67">
        <v>12000</v>
      </c>
      <c r="E11" s="45">
        <v>11820</v>
      </c>
      <c r="F11" s="107">
        <v>0</v>
      </c>
      <c r="G11" s="14">
        <v>0</v>
      </c>
      <c r="H11" s="14">
        <v>3905</v>
      </c>
      <c r="I11" s="105" t="s">
        <v>64</v>
      </c>
    </row>
    <row r="12" spans="1:9" ht="13.8" thickBot="1" x14ac:dyDescent="0.3">
      <c r="A12" s="33" t="s">
        <v>29</v>
      </c>
      <c r="B12" s="46">
        <v>300</v>
      </c>
      <c r="C12" s="47">
        <v>0</v>
      </c>
      <c r="D12" s="68">
        <v>0</v>
      </c>
      <c r="E12" s="116">
        <v>0</v>
      </c>
      <c r="F12" s="77"/>
      <c r="G12" s="77"/>
      <c r="H12" s="77"/>
      <c r="I12" s="64"/>
    </row>
    <row r="13" spans="1:9" ht="27" thickBot="1" x14ac:dyDescent="0.3">
      <c r="A13" s="27" t="s">
        <v>13</v>
      </c>
      <c r="B13" s="40">
        <f>SUM(B5:B12)</f>
        <v>8203</v>
      </c>
      <c r="C13" s="48">
        <f>SUM(C5:C12)</f>
        <v>8472</v>
      </c>
      <c r="D13" s="69">
        <f>SUM(D5:D12)</f>
        <v>19150</v>
      </c>
      <c r="E13" s="48">
        <f>SUM(E5:E12)</f>
        <v>19401</v>
      </c>
      <c r="F13" s="83">
        <f>SUM(F5:F12)</f>
        <v>7006</v>
      </c>
      <c r="G13" s="22">
        <f>SUM(G5:G12)</f>
        <v>3092</v>
      </c>
      <c r="H13" s="22">
        <f>SUM(H5:H12)</f>
        <v>11982</v>
      </c>
      <c r="I13" s="115" t="s">
        <v>78</v>
      </c>
    </row>
    <row r="14" spans="1:9" ht="13.8" thickBot="1" x14ac:dyDescent="0.3">
      <c r="A14" s="18"/>
      <c r="B14" s="19"/>
      <c r="C14" s="19"/>
      <c r="D14" s="20"/>
      <c r="E14" s="19"/>
      <c r="F14" s="19"/>
      <c r="G14" s="19"/>
      <c r="H14" s="19"/>
      <c r="I14" s="26"/>
    </row>
    <row r="15" spans="1:9" ht="43.2" customHeight="1" thickBot="1" x14ac:dyDescent="0.3">
      <c r="A15" s="117" t="s">
        <v>0</v>
      </c>
      <c r="B15" s="17" t="s">
        <v>30</v>
      </c>
      <c r="C15" s="58" t="s">
        <v>38</v>
      </c>
      <c r="D15" s="70" t="s">
        <v>36</v>
      </c>
      <c r="E15" s="89" t="s">
        <v>31</v>
      </c>
      <c r="F15" s="92" t="s">
        <v>51</v>
      </c>
      <c r="G15" s="78" t="s">
        <v>50</v>
      </c>
      <c r="H15" s="84" t="s">
        <v>49</v>
      </c>
      <c r="I15" s="85" t="s">
        <v>23</v>
      </c>
    </row>
    <row r="16" spans="1:9" ht="15.6" customHeight="1" x14ac:dyDescent="0.25">
      <c r="A16" s="53" t="s">
        <v>4</v>
      </c>
      <c r="B16" s="54">
        <v>1635</v>
      </c>
      <c r="C16" s="54">
        <v>1539</v>
      </c>
      <c r="D16" s="71">
        <v>1620</v>
      </c>
      <c r="E16" s="54">
        <v>1566</v>
      </c>
      <c r="F16" s="93">
        <v>510</v>
      </c>
      <c r="G16" s="90">
        <v>1462</v>
      </c>
      <c r="H16" s="72">
        <v>1462</v>
      </c>
      <c r="I16" s="102" t="s">
        <v>56</v>
      </c>
    </row>
    <row r="17" spans="1:9" x14ac:dyDescent="0.25">
      <c r="A17" s="3" t="s">
        <v>16</v>
      </c>
      <c r="B17" s="44">
        <v>135</v>
      </c>
      <c r="C17" s="44">
        <v>134</v>
      </c>
      <c r="D17" s="37">
        <v>136</v>
      </c>
      <c r="E17" s="44">
        <v>138</v>
      </c>
      <c r="F17" s="94">
        <v>140</v>
      </c>
      <c r="G17" s="75">
        <v>139</v>
      </c>
      <c r="H17" s="38">
        <v>139</v>
      </c>
      <c r="I17" s="5" t="s">
        <v>55</v>
      </c>
    </row>
    <row r="18" spans="1:9" x14ac:dyDescent="0.25">
      <c r="A18" s="3" t="s">
        <v>5</v>
      </c>
      <c r="B18" s="44">
        <v>36</v>
      </c>
      <c r="C18" s="44">
        <v>36</v>
      </c>
      <c r="D18" s="37">
        <v>36</v>
      </c>
      <c r="E18" s="44">
        <v>36</v>
      </c>
      <c r="F18" s="94">
        <v>36</v>
      </c>
      <c r="G18" s="75">
        <v>36</v>
      </c>
      <c r="H18" s="38">
        <v>36</v>
      </c>
      <c r="I18" s="21" t="s">
        <v>55</v>
      </c>
    </row>
    <row r="19" spans="1:9" x14ac:dyDescent="0.25">
      <c r="A19" s="3" t="s">
        <v>2</v>
      </c>
      <c r="B19" s="44">
        <v>300</v>
      </c>
      <c r="C19" s="44">
        <v>295</v>
      </c>
      <c r="D19" s="37">
        <v>300</v>
      </c>
      <c r="E19" s="44">
        <v>298</v>
      </c>
      <c r="F19" s="94">
        <v>300</v>
      </c>
      <c r="G19" s="75">
        <v>301</v>
      </c>
      <c r="H19" s="38">
        <v>301</v>
      </c>
      <c r="I19" s="5" t="s">
        <v>55</v>
      </c>
    </row>
    <row r="20" spans="1:9" ht="15" customHeight="1" x14ac:dyDescent="0.25">
      <c r="A20" s="3" t="s">
        <v>3</v>
      </c>
      <c r="B20" s="44">
        <v>150</v>
      </c>
      <c r="C20" s="44">
        <v>140</v>
      </c>
      <c r="D20" s="37">
        <v>150</v>
      </c>
      <c r="E20" s="44">
        <v>200</v>
      </c>
      <c r="F20" s="94">
        <v>210</v>
      </c>
      <c r="G20" s="75">
        <v>210</v>
      </c>
      <c r="H20" s="38">
        <v>210</v>
      </c>
      <c r="I20" s="5" t="s">
        <v>55</v>
      </c>
    </row>
    <row r="21" spans="1:9" ht="17.399999999999999" customHeight="1" x14ac:dyDescent="0.25">
      <c r="A21" s="3" t="s">
        <v>35</v>
      </c>
      <c r="B21" s="44">
        <v>96</v>
      </c>
      <c r="C21" s="44">
        <v>115</v>
      </c>
      <c r="D21" s="37">
        <v>96</v>
      </c>
      <c r="E21" s="44">
        <v>320</v>
      </c>
      <c r="F21" s="94">
        <v>225</v>
      </c>
      <c r="G21" s="75">
        <v>0</v>
      </c>
      <c r="H21" s="38">
        <v>225</v>
      </c>
      <c r="I21" s="5" t="s">
        <v>65</v>
      </c>
    </row>
    <row r="22" spans="1:9" ht="18" customHeight="1" x14ac:dyDescent="0.25">
      <c r="A22" s="3" t="s">
        <v>6</v>
      </c>
      <c r="B22" s="44">
        <v>1725</v>
      </c>
      <c r="C22" s="44">
        <v>2388</v>
      </c>
      <c r="D22" s="37">
        <v>2450</v>
      </c>
      <c r="E22" s="44">
        <v>2244</v>
      </c>
      <c r="F22" s="94">
        <v>2450</v>
      </c>
      <c r="G22" s="75">
        <v>0</v>
      </c>
      <c r="H22" s="38">
        <v>2388</v>
      </c>
      <c r="I22" s="5" t="s">
        <v>66</v>
      </c>
    </row>
    <row r="23" spans="1:9" ht="15.6" customHeight="1" x14ac:dyDescent="0.25">
      <c r="A23" s="3" t="s">
        <v>7</v>
      </c>
      <c r="B23" s="44">
        <v>600</v>
      </c>
      <c r="C23" s="44">
        <v>0</v>
      </c>
      <c r="D23" s="37">
        <v>600</v>
      </c>
      <c r="E23" s="44">
        <v>200</v>
      </c>
      <c r="F23" s="94">
        <v>400</v>
      </c>
      <c r="G23" s="75">
        <v>0</v>
      </c>
      <c r="H23" s="110">
        <v>0</v>
      </c>
      <c r="I23" s="112" t="s">
        <v>68</v>
      </c>
    </row>
    <row r="24" spans="1:9" ht="13.2" customHeight="1" x14ac:dyDescent="0.25">
      <c r="A24" s="7" t="s">
        <v>18</v>
      </c>
      <c r="B24" s="49">
        <v>1030</v>
      </c>
      <c r="C24" s="44">
        <v>1020</v>
      </c>
      <c r="D24" s="37">
        <v>1050</v>
      </c>
      <c r="E24" s="44">
        <v>1260</v>
      </c>
      <c r="F24" s="94">
        <v>1335</v>
      </c>
      <c r="G24" s="75">
        <v>913</v>
      </c>
      <c r="H24" s="38">
        <v>1867</v>
      </c>
      <c r="I24" s="60" t="s">
        <v>69</v>
      </c>
    </row>
    <row r="25" spans="1:9" x14ac:dyDescent="0.25">
      <c r="A25" s="3" t="s">
        <v>19</v>
      </c>
      <c r="B25" s="49">
        <v>310</v>
      </c>
      <c r="C25" s="44">
        <v>257</v>
      </c>
      <c r="D25" s="37">
        <v>260</v>
      </c>
      <c r="E25" s="44">
        <v>315</v>
      </c>
      <c r="F25" s="94">
        <v>330</v>
      </c>
      <c r="G25" s="75">
        <v>227</v>
      </c>
      <c r="H25" s="38">
        <v>467</v>
      </c>
      <c r="I25" s="60" t="s">
        <v>70</v>
      </c>
    </row>
    <row r="26" spans="1:9" x14ac:dyDescent="0.25">
      <c r="A26" s="3" t="s">
        <v>20</v>
      </c>
      <c r="B26" s="49">
        <v>155</v>
      </c>
      <c r="C26" s="44">
        <v>104</v>
      </c>
      <c r="D26" s="37">
        <v>150</v>
      </c>
      <c r="E26" s="44">
        <v>252</v>
      </c>
      <c r="F26" s="94">
        <v>250</v>
      </c>
      <c r="G26" s="75">
        <v>166</v>
      </c>
      <c r="H26" s="38">
        <v>250</v>
      </c>
      <c r="I26" s="5" t="s">
        <v>67</v>
      </c>
    </row>
    <row r="27" spans="1:9" x14ac:dyDescent="0.25">
      <c r="A27" s="3" t="s">
        <v>8</v>
      </c>
      <c r="B27" s="44">
        <v>75</v>
      </c>
      <c r="C27" s="44">
        <v>72</v>
      </c>
      <c r="D27" s="37">
        <v>75</v>
      </c>
      <c r="E27" s="44">
        <v>72</v>
      </c>
      <c r="F27" s="94">
        <v>75</v>
      </c>
      <c r="G27" s="75">
        <v>36</v>
      </c>
      <c r="H27" s="38">
        <v>75</v>
      </c>
      <c r="I27" s="5" t="s">
        <v>67</v>
      </c>
    </row>
    <row r="28" spans="1:9" ht="15.6" customHeight="1" x14ac:dyDescent="0.25">
      <c r="A28" s="4" t="s">
        <v>40</v>
      </c>
      <c r="B28" s="44">
        <v>200</v>
      </c>
      <c r="C28" s="44">
        <v>71</v>
      </c>
      <c r="D28" s="37">
        <v>4450</v>
      </c>
      <c r="E28" s="44">
        <v>4976</v>
      </c>
      <c r="F28" s="94">
        <v>100</v>
      </c>
      <c r="G28" s="75">
        <v>176</v>
      </c>
      <c r="H28" s="38">
        <v>1200</v>
      </c>
      <c r="I28" s="60" t="s">
        <v>71</v>
      </c>
    </row>
    <row r="29" spans="1:9" x14ac:dyDescent="0.25">
      <c r="A29" s="4" t="s">
        <v>34</v>
      </c>
      <c r="B29" s="44">
        <v>150</v>
      </c>
      <c r="C29" s="44">
        <v>75</v>
      </c>
      <c r="D29" s="37">
        <v>100</v>
      </c>
      <c r="E29" s="44">
        <v>43</v>
      </c>
      <c r="F29" s="94">
        <v>100</v>
      </c>
      <c r="G29" s="75">
        <v>0</v>
      </c>
      <c r="H29" s="38">
        <v>100</v>
      </c>
      <c r="I29" s="8" t="s">
        <v>65</v>
      </c>
    </row>
    <row r="30" spans="1:9" x14ac:dyDescent="0.25">
      <c r="A30" s="3" t="s">
        <v>21</v>
      </c>
      <c r="B30" s="44">
        <v>60</v>
      </c>
      <c r="C30" s="44">
        <v>60</v>
      </c>
      <c r="D30" s="37">
        <v>60</v>
      </c>
      <c r="E30" s="44">
        <v>60</v>
      </c>
      <c r="F30" s="94">
        <v>60</v>
      </c>
      <c r="G30" s="75">
        <v>0</v>
      </c>
      <c r="H30" s="38">
        <v>60</v>
      </c>
      <c r="I30" s="8" t="s">
        <v>65</v>
      </c>
    </row>
    <row r="31" spans="1:9" ht="18" customHeight="1" x14ac:dyDescent="0.25">
      <c r="A31" s="3" t="s">
        <v>15</v>
      </c>
      <c r="B31" s="44">
        <v>356</v>
      </c>
      <c r="C31" s="44">
        <v>420</v>
      </c>
      <c r="D31" s="37">
        <v>170</v>
      </c>
      <c r="E31" s="44">
        <v>220</v>
      </c>
      <c r="F31" s="94">
        <v>200</v>
      </c>
      <c r="G31" s="75">
        <v>0</v>
      </c>
      <c r="H31" s="38">
        <v>200</v>
      </c>
      <c r="I31" s="8" t="s">
        <v>65</v>
      </c>
    </row>
    <row r="32" spans="1:9" x14ac:dyDescent="0.25">
      <c r="A32" s="15" t="s">
        <v>26</v>
      </c>
      <c r="B32" s="44">
        <v>40</v>
      </c>
      <c r="C32" s="44">
        <v>40</v>
      </c>
      <c r="D32" s="37">
        <v>40</v>
      </c>
      <c r="E32" s="44">
        <v>40</v>
      </c>
      <c r="F32" s="94">
        <v>40</v>
      </c>
      <c r="G32" s="75">
        <v>40</v>
      </c>
      <c r="H32" s="38">
        <v>40</v>
      </c>
      <c r="I32" s="5" t="s">
        <v>55</v>
      </c>
    </row>
    <row r="33" spans="1:9" ht="16.5" customHeight="1" x14ac:dyDescent="0.25">
      <c r="A33" s="11" t="s">
        <v>32</v>
      </c>
      <c r="B33" s="45">
        <v>20</v>
      </c>
      <c r="C33" s="45">
        <v>20</v>
      </c>
      <c r="D33" s="37">
        <v>20</v>
      </c>
      <c r="E33" s="45">
        <v>20</v>
      </c>
      <c r="F33" s="95">
        <v>20</v>
      </c>
      <c r="G33" s="76">
        <v>0</v>
      </c>
      <c r="H33" s="39">
        <v>20</v>
      </c>
      <c r="I33" s="8" t="s">
        <v>65</v>
      </c>
    </row>
    <row r="34" spans="1:9" ht="19.8" customHeight="1" x14ac:dyDescent="0.25">
      <c r="A34" s="88" t="s">
        <v>41</v>
      </c>
      <c r="B34" s="14"/>
      <c r="C34" s="14"/>
      <c r="D34" s="14">
        <v>0</v>
      </c>
      <c r="E34" s="44">
        <v>250</v>
      </c>
      <c r="F34" s="94">
        <v>600</v>
      </c>
      <c r="G34" s="76">
        <v>0</v>
      </c>
      <c r="H34" s="109">
        <v>0</v>
      </c>
      <c r="I34" s="25" t="s">
        <v>68</v>
      </c>
    </row>
    <row r="35" spans="1:9" ht="16.8" customHeight="1" x14ac:dyDescent="0.25">
      <c r="A35" s="86" t="s">
        <v>52</v>
      </c>
      <c r="B35" s="101"/>
      <c r="C35" s="101"/>
      <c r="D35" s="101"/>
      <c r="E35" s="100"/>
      <c r="F35" s="94">
        <v>390</v>
      </c>
      <c r="G35" s="76">
        <v>0</v>
      </c>
      <c r="H35" s="109">
        <v>0</v>
      </c>
      <c r="I35" s="113" t="s">
        <v>73</v>
      </c>
    </row>
    <row r="36" spans="1:9" ht="26.4" customHeight="1" x14ac:dyDescent="0.25">
      <c r="A36" s="88" t="s">
        <v>53</v>
      </c>
      <c r="B36" s="87"/>
      <c r="C36" s="87"/>
      <c r="D36" s="87"/>
      <c r="E36" s="87"/>
      <c r="F36" s="103">
        <v>0</v>
      </c>
      <c r="G36" s="87">
        <v>562</v>
      </c>
      <c r="H36" s="87">
        <v>562</v>
      </c>
      <c r="I36" s="111" t="s">
        <v>72</v>
      </c>
    </row>
    <row r="37" spans="1:9" ht="19.5" customHeight="1" x14ac:dyDescent="0.25">
      <c r="A37" s="88" t="s">
        <v>54</v>
      </c>
      <c r="B37" s="87"/>
      <c r="C37" s="87"/>
      <c r="D37" s="87"/>
      <c r="E37" s="87"/>
      <c r="F37" s="82">
        <v>0</v>
      </c>
      <c r="G37" s="76">
        <v>468</v>
      </c>
      <c r="H37" s="39">
        <v>468</v>
      </c>
      <c r="I37" s="23" t="s">
        <v>57</v>
      </c>
    </row>
    <row r="38" spans="1:9" ht="13.2" customHeight="1" x14ac:dyDescent="0.25">
      <c r="A38" s="11" t="s">
        <v>39</v>
      </c>
      <c r="B38" s="45"/>
      <c r="C38" s="45"/>
      <c r="D38" s="16">
        <v>0</v>
      </c>
      <c r="E38" s="45">
        <v>30</v>
      </c>
      <c r="F38" s="96"/>
      <c r="G38" s="76"/>
      <c r="H38" s="39"/>
      <c r="I38" s="9"/>
    </row>
    <row r="39" spans="1:9" ht="11.4" customHeight="1" x14ac:dyDescent="0.25">
      <c r="A39" s="11" t="s">
        <v>42</v>
      </c>
      <c r="B39" s="45">
        <v>0</v>
      </c>
      <c r="C39" s="45">
        <v>0</v>
      </c>
      <c r="D39" s="16">
        <v>0</v>
      </c>
      <c r="E39" s="45">
        <v>296</v>
      </c>
      <c r="F39" s="96"/>
      <c r="G39" s="76"/>
      <c r="H39" s="39"/>
      <c r="I39" s="12"/>
    </row>
    <row r="40" spans="1:9" ht="12" customHeight="1" x14ac:dyDescent="0.25">
      <c r="A40" s="10" t="s">
        <v>17</v>
      </c>
      <c r="B40" s="45">
        <v>0</v>
      </c>
      <c r="C40" s="45">
        <v>24</v>
      </c>
      <c r="D40" s="37">
        <v>0</v>
      </c>
      <c r="E40" s="45">
        <v>0</v>
      </c>
      <c r="F40" s="96">
        <v>0</v>
      </c>
      <c r="G40" s="76">
        <v>0</v>
      </c>
      <c r="H40" s="39">
        <v>70</v>
      </c>
      <c r="I40" s="113" t="s">
        <v>76</v>
      </c>
    </row>
    <row r="41" spans="1:9" x14ac:dyDescent="0.25">
      <c r="A41" s="15" t="s">
        <v>44</v>
      </c>
      <c r="B41" s="44">
        <v>150</v>
      </c>
      <c r="C41" s="44">
        <v>106</v>
      </c>
      <c r="D41" s="37">
        <v>0</v>
      </c>
      <c r="E41" s="45">
        <v>0</v>
      </c>
      <c r="F41" s="96"/>
      <c r="G41" s="76"/>
      <c r="H41" s="39"/>
      <c r="I41" s="6"/>
    </row>
    <row r="42" spans="1:9" ht="11.25" customHeight="1" x14ac:dyDescent="0.25">
      <c r="A42" s="15" t="s">
        <v>27</v>
      </c>
      <c r="B42" s="14">
        <v>700</v>
      </c>
      <c r="C42" s="44">
        <v>0</v>
      </c>
      <c r="D42" s="16">
        <v>0</v>
      </c>
      <c r="E42" s="44">
        <v>0</v>
      </c>
      <c r="F42" s="96"/>
      <c r="G42" s="76"/>
      <c r="H42" s="39"/>
      <c r="I42" s="23"/>
    </row>
    <row r="43" spans="1:9" ht="13.5" customHeight="1" thickBot="1" x14ac:dyDescent="0.3">
      <c r="A43" s="55" t="s">
        <v>28</v>
      </c>
      <c r="B43" s="47">
        <v>450</v>
      </c>
      <c r="C43" s="47">
        <v>0</v>
      </c>
      <c r="D43" s="46">
        <v>0</v>
      </c>
      <c r="E43" s="47">
        <v>0</v>
      </c>
      <c r="F43" s="97"/>
      <c r="G43" s="91"/>
      <c r="H43" s="57"/>
      <c r="I43" s="56"/>
    </row>
    <row r="44" spans="1:9" ht="24.6" thickBot="1" x14ac:dyDescent="0.3">
      <c r="A44" s="2" t="s">
        <v>9</v>
      </c>
      <c r="B44" s="50">
        <f t="shared" ref="B44:G44" si="0">SUM(B16:B43)</f>
        <v>8373</v>
      </c>
      <c r="C44" s="59">
        <f t="shared" si="0"/>
        <v>6916</v>
      </c>
      <c r="D44" s="40">
        <f t="shared" si="0"/>
        <v>11763</v>
      </c>
      <c r="E44" s="59">
        <f t="shared" si="0"/>
        <v>12836</v>
      </c>
      <c r="F44" s="98">
        <f t="shared" si="0"/>
        <v>7771</v>
      </c>
      <c r="G44" s="22">
        <f t="shared" si="0"/>
        <v>4736</v>
      </c>
      <c r="H44" s="48">
        <f>SUM(H16:H43)</f>
        <v>10140</v>
      </c>
      <c r="I44" s="114" t="s">
        <v>77</v>
      </c>
    </row>
    <row r="45" spans="1:9" ht="25.2" customHeight="1" thickBot="1" x14ac:dyDescent="0.3">
      <c r="A45" s="13" t="s">
        <v>22</v>
      </c>
      <c r="B45" s="51">
        <f t="shared" ref="B45:G45" si="1">B13-B44</f>
        <v>-170</v>
      </c>
      <c r="C45" s="52">
        <f t="shared" si="1"/>
        <v>1556</v>
      </c>
      <c r="D45" s="40">
        <f t="shared" si="1"/>
        <v>7387</v>
      </c>
      <c r="E45" s="52">
        <f t="shared" si="1"/>
        <v>6565</v>
      </c>
      <c r="F45" s="99">
        <f t="shared" si="1"/>
        <v>-765</v>
      </c>
      <c r="G45" s="108">
        <f t="shared" si="1"/>
        <v>-1644</v>
      </c>
      <c r="H45" s="73">
        <f>H13-H44</f>
        <v>1842</v>
      </c>
      <c r="I45" s="24" t="s">
        <v>75</v>
      </c>
    </row>
  </sheetData>
  <phoneticPr fontId="3" type="noConversion"/>
  <pageMargins left="0.25" right="0.25" top="0.75" bottom="0.75" header="0.3" footer="0.3"/>
  <pageSetup paperSize="9" scale="65" orientation="landscape" horizontalDpi="4294967293" r:id="rId1"/>
  <headerFooter alignWithMargins="0">
    <oddFooter>&amp;CPrepared by Swales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Swales</dc:creator>
  <cp:lastModifiedBy>mandrswales@gmail.com</cp:lastModifiedBy>
  <cp:lastPrinted>2022-07-21T13:47:37Z</cp:lastPrinted>
  <dcterms:created xsi:type="dcterms:W3CDTF">2018-03-26T09:30:21Z</dcterms:created>
  <dcterms:modified xsi:type="dcterms:W3CDTF">2022-07-22T14:25:52Z</dcterms:modified>
</cp:coreProperties>
</file>