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ndr\Dropbox (Stillingfleet PC)\Play Committee\"/>
    </mc:Choice>
  </mc:AlternateContent>
  <bookViews>
    <workbookView xWindow="0" yWindow="0" windowWidth="23040" windowHeight="8496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9" i="1" l="1"/>
  <c r="B29" i="1"/>
  <c r="C25" i="1"/>
  <c r="C24" i="1"/>
  <c r="C29" i="1" s="1"/>
  <c r="C31" i="1" s="1"/>
  <c r="D21" i="1"/>
  <c r="C21" i="1"/>
  <c r="B21" i="1"/>
</calcChain>
</file>

<file path=xl/sharedStrings.xml><?xml version="1.0" encoding="utf-8"?>
<sst xmlns="http://schemas.openxmlformats.org/spreadsheetml/2006/main" count="36" uniqueCount="36">
  <si>
    <t>Reviewed by Council - 1 December 2022</t>
  </si>
  <si>
    <t>RECEIPTS</t>
  </si>
  <si>
    <t>RECEIPTS TO DATE</t>
  </si>
  <si>
    <t>PREDICTED RECEIPTS</t>
  </si>
  <si>
    <t>VAT REFUND</t>
  </si>
  <si>
    <t>NOTES</t>
  </si>
  <si>
    <t>National Lottery Grant</t>
  </si>
  <si>
    <t>CIL funds - Service Station development</t>
  </si>
  <si>
    <t>Parish Council ear-marked reserve</t>
  </si>
  <si>
    <t>ByeLaw Field Grant</t>
  </si>
  <si>
    <t>£350 paid out of ByeLaw Field grant for aborted eco survey</t>
  </si>
  <si>
    <t>Two Ridings Foudation Grant</t>
  </si>
  <si>
    <t>Parish Council - non-earmarked reserve</t>
  </si>
  <si>
    <t>To be replenished from Easement monies from Hope Cottage Access</t>
  </si>
  <si>
    <t>Donations collected at Jubilee event</t>
  </si>
  <si>
    <t>Donation from Minster Law Ltd</t>
  </si>
  <si>
    <t>Just Giving - Crowdfunding</t>
  </si>
  <si>
    <t>NYCC Community Funding (J Cattanach)</t>
  </si>
  <si>
    <t>SDC Community funding (N Reader)</t>
  </si>
  <si>
    <t>VAT refund on deposit</t>
  </si>
  <si>
    <t>VAT refund on completion</t>
  </si>
  <si>
    <t>TOTAL INCOME</t>
  </si>
  <si>
    <t>EXPENDITURE</t>
  </si>
  <si>
    <t>GROSS PAYMENTS TO DATE</t>
  </si>
  <si>
    <t>PREDICTED NET EXPENDITURE</t>
  </si>
  <si>
    <t>VAT</t>
  </si>
  <si>
    <t xml:space="preserve">NOTES 
</t>
  </si>
  <si>
    <t>Supply &amp; installation of village playground</t>
  </si>
  <si>
    <t>Zipwire &amp; surfacing</t>
  </si>
  <si>
    <t>Litter bin</t>
  </si>
  <si>
    <t>Quotation requested from SDC</t>
  </si>
  <si>
    <t>Noticeboard</t>
  </si>
  <si>
    <t>TOTAL</t>
  </si>
  <si>
    <r>
      <t>SURPUS/</t>
    </r>
    <r>
      <rPr>
        <b/>
        <sz val="10"/>
        <color rgb="FFFF0000"/>
        <rFont val="Arial"/>
        <family val="2"/>
      </rPr>
      <t>SHORTFALL</t>
    </r>
  </si>
  <si>
    <t>AS AT 30 NOVEMBER 2022</t>
  </si>
  <si>
    <t xml:space="preserve">STILLINGFLEET PARISH COUNCIL - OUTSIDE BUDGET RECEIPTS &amp; EXPENDITURE UNDER PLAYGROUND PROJECT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</si>
</sst>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rgb="FFFF000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0"/>
      <color theme="9"/>
      <name val="Arial"/>
      <family val="2"/>
    </font>
    <font>
      <sz val="10"/>
      <color rgb="FFFF0000"/>
      <name val="Arial"/>
      <family val="2"/>
    </font>
    <font>
      <b/>
      <sz val="10"/>
      <color theme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1" fillId="0" borderId="0" xfId="0" applyFont="1" applyBorder="1"/>
    <xf numFmtId="0" fontId="2" fillId="0" borderId="0" xfId="0" applyFont="1" applyFill="1" applyBorder="1"/>
    <xf numFmtId="0" fontId="1" fillId="0" borderId="0" xfId="0" applyFont="1" applyFill="1" applyBorder="1"/>
    <xf numFmtId="0" fontId="1" fillId="0" borderId="0" xfId="0" applyFont="1" applyBorder="1" applyAlignment="1">
      <alignment wrapText="1"/>
    </xf>
    <xf numFmtId="0" fontId="3" fillId="0" borderId="0" xfId="0" applyFont="1"/>
    <xf numFmtId="0" fontId="0" fillId="0" borderId="0" xfId="0" applyAlignment="1">
      <alignment wrapText="1"/>
    </xf>
    <xf numFmtId="0" fontId="1" fillId="0" borderId="1" xfId="0" applyFont="1" applyBorder="1" applyAlignment="1">
      <alignment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0" fillId="0" borderId="5" xfId="0" applyBorder="1" applyAlignment="1"/>
    <xf numFmtId="0" fontId="0" fillId="0" borderId="6" xfId="0" applyBorder="1" applyAlignment="1"/>
    <xf numFmtId="0" fontId="4" fillId="0" borderId="7" xfId="0" applyFont="1" applyFill="1" applyBorder="1"/>
    <xf numFmtId="0" fontId="0" fillId="0" borderId="8" xfId="0" applyFill="1" applyBorder="1"/>
    <xf numFmtId="0" fontId="0" fillId="2" borderId="9" xfId="0" applyFill="1" applyBorder="1"/>
    <xf numFmtId="0" fontId="0" fillId="3" borderId="8" xfId="0" applyFill="1" applyBorder="1"/>
    <xf numFmtId="0" fontId="5" fillId="0" borderId="10" xfId="0" applyFont="1" applyBorder="1" applyAlignment="1">
      <alignment wrapText="1"/>
    </xf>
    <xf numFmtId="0" fontId="0" fillId="0" borderId="10" xfId="0" applyBorder="1" applyAlignment="1"/>
    <xf numFmtId="0" fontId="0" fillId="0" borderId="11" xfId="0" applyBorder="1" applyAlignment="1"/>
    <xf numFmtId="0" fontId="4" fillId="0" borderId="12" xfId="0" applyFont="1" applyBorder="1"/>
    <xf numFmtId="0" fontId="5" fillId="0" borderId="10" xfId="0" quotePrefix="1" applyFont="1" applyBorder="1" applyAlignment="1">
      <alignment wrapText="1"/>
    </xf>
    <xf numFmtId="0" fontId="0" fillId="0" borderId="7" xfId="0" applyFill="1" applyBorder="1"/>
    <xf numFmtId="0" fontId="0" fillId="0" borderId="13" xfId="0" applyFill="1" applyBorder="1"/>
    <xf numFmtId="0" fontId="0" fillId="2" borderId="14" xfId="0" applyFill="1" applyBorder="1"/>
    <xf numFmtId="0" fontId="0" fillId="3" borderId="13" xfId="0" applyFill="1" applyBorder="1"/>
    <xf numFmtId="0" fontId="4" fillId="0" borderId="15" xfId="0" applyFont="1" applyBorder="1" applyAlignment="1">
      <alignment wrapText="1"/>
    </xf>
    <xf numFmtId="0" fontId="4" fillId="0" borderId="15" xfId="0" applyFont="1" applyBorder="1" applyAlignment="1"/>
    <xf numFmtId="0" fontId="4" fillId="0" borderId="16" xfId="0" applyFont="1" applyBorder="1" applyAlignment="1"/>
    <xf numFmtId="0" fontId="4" fillId="0" borderId="10" xfId="0" applyFont="1" applyBorder="1" applyAlignment="1">
      <alignment wrapText="1"/>
    </xf>
    <xf numFmtId="0" fontId="4" fillId="0" borderId="10" xfId="0" applyFont="1" applyBorder="1" applyAlignment="1"/>
    <xf numFmtId="0" fontId="5" fillId="0" borderId="17" xfId="0" applyFont="1" applyBorder="1" applyAlignment="1">
      <alignment wrapText="1"/>
    </xf>
    <xf numFmtId="0" fontId="0" fillId="0" borderId="9" xfId="0" applyBorder="1" applyAlignment="1"/>
    <xf numFmtId="0" fontId="0" fillId="0" borderId="18" xfId="0" applyBorder="1" applyAlignment="1"/>
    <xf numFmtId="0" fontId="4" fillId="0" borderId="17" xfId="0" applyFont="1" applyFill="1" applyBorder="1"/>
    <xf numFmtId="0" fontId="0" fillId="3" borderId="19" xfId="0" applyFill="1" applyBorder="1"/>
    <xf numFmtId="0" fontId="0" fillId="3" borderId="9" xfId="0" applyFill="1" applyBorder="1"/>
    <xf numFmtId="0" fontId="6" fillId="0" borderId="10" xfId="0" applyFont="1" applyBorder="1" applyAlignment="1">
      <alignment wrapText="1"/>
    </xf>
    <xf numFmtId="0" fontId="4" fillId="0" borderId="20" xfId="0" applyFont="1" applyFill="1" applyBorder="1"/>
    <xf numFmtId="0" fontId="0" fillId="3" borderId="0" xfId="0" applyFill="1" applyBorder="1"/>
    <xf numFmtId="0" fontId="0" fillId="0" borderId="21" xfId="0" applyFill="1" applyBorder="1"/>
    <xf numFmtId="0" fontId="6" fillId="0" borderId="0" xfId="0" applyFont="1" applyBorder="1" applyAlignment="1">
      <alignment wrapText="1"/>
    </xf>
    <xf numFmtId="0" fontId="0" fillId="0" borderId="0" xfId="0" applyBorder="1" applyAlignment="1"/>
    <xf numFmtId="0" fontId="1" fillId="0" borderId="1" xfId="0" applyFont="1" applyBorder="1"/>
    <xf numFmtId="0" fontId="1" fillId="0" borderId="2" xfId="0" applyFont="1" applyFill="1" applyBorder="1"/>
    <xf numFmtId="0" fontId="1" fillId="2" borderId="22" xfId="0" applyFont="1" applyFill="1" applyBorder="1"/>
    <xf numFmtId="0" fontId="1" fillId="0" borderId="1" xfId="0" applyFont="1" applyFill="1" applyBorder="1" applyAlignment="1"/>
    <xf numFmtId="0" fontId="7" fillId="0" borderId="1" xfId="0" quotePrefix="1" applyFont="1" applyBorder="1" applyAlignment="1">
      <alignment wrapText="1"/>
    </xf>
    <xf numFmtId="0" fontId="0" fillId="0" borderId="3" xfId="0" applyBorder="1" applyAlignment="1"/>
    <xf numFmtId="0" fontId="0" fillId="0" borderId="22" xfId="0" applyBorder="1" applyAlignment="1"/>
    <xf numFmtId="0" fontId="7" fillId="0" borderId="0" xfId="0" quotePrefix="1" applyFont="1" applyBorder="1" applyAlignment="1">
      <alignment wrapText="1"/>
    </xf>
    <xf numFmtId="0" fontId="1" fillId="0" borderId="2" xfId="0" applyFont="1" applyBorder="1" applyAlignment="1">
      <alignment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24" xfId="0" applyBorder="1"/>
    <xf numFmtId="0" fontId="0" fillId="2" borderId="25" xfId="0" applyFill="1" applyBorder="1"/>
    <xf numFmtId="0" fontId="0" fillId="0" borderId="10" xfId="0" applyBorder="1" applyAlignment="1"/>
    <xf numFmtId="0" fontId="0" fillId="0" borderId="26" xfId="0" applyBorder="1" applyAlignment="1"/>
    <xf numFmtId="0" fontId="0" fillId="0" borderId="27" xfId="0" applyBorder="1" applyAlignment="1"/>
    <xf numFmtId="0" fontId="0" fillId="0" borderId="28" xfId="0" applyBorder="1" applyAlignment="1"/>
    <xf numFmtId="0" fontId="4" fillId="0" borderId="8" xfId="0" applyFont="1" applyBorder="1"/>
    <xf numFmtId="0" fontId="0" fillId="0" borderId="8" xfId="0" applyBorder="1" applyAlignment="1">
      <alignment horizontal="right"/>
    </xf>
    <xf numFmtId="0" fontId="0" fillId="2" borderId="12" xfId="0" applyFill="1" applyBorder="1" applyAlignment="1">
      <alignment horizontal="right"/>
    </xf>
    <xf numFmtId="0" fontId="4" fillId="0" borderId="10" xfId="0" applyFont="1" applyFill="1" applyBorder="1" applyAlignment="1">
      <alignment horizontal="right" vertical="center" wrapText="1"/>
    </xf>
    <xf numFmtId="0" fontId="4" fillId="0" borderId="29" xfId="0" applyFont="1" applyBorder="1" applyAlignment="1">
      <alignment horizontal="left" vertical="center" wrapText="1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4" fillId="0" borderId="13" xfId="0" applyFont="1" applyBorder="1"/>
    <xf numFmtId="0" fontId="0" fillId="0" borderId="13" xfId="0" applyBorder="1" applyAlignment="1">
      <alignment horizontal="right"/>
    </xf>
    <xf numFmtId="0" fontId="0" fillId="2" borderId="7" xfId="0" applyFill="1" applyBorder="1" applyAlignment="1">
      <alignment horizontal="right"/>
    </xf>
    <xf numFmtId="0" fontId="4" fillId="0" borderId="12" xfId="0" applyFont="1" applyBorder="1" applyAlignment="1">
      <alignment horizontal="left" vertical="center" wrapText="1"/>
    </xf>
    <xf numFmtId="0" fontId="0" fillId="0" borderId="9" xfId="0" applyBorder="1" applyAlignment="1">
      <alignment horizontal="left"/>
    </xf>
    <xf numFmtId="0" fontId="0" fillId="0" borderId="30" xfId="0" applyBorder="1" applyAlignment="1">
      <alignment horizontal="left"/>
    </xf>
    <xf numFmtId="0" fontId="4" fillId="0" borderId="12" xfId="0" applyFont="1" applyBorder="1" applyAlignment="1">
      <alignment horizontal="right" vertical="center" wrapText="1"/>
    </xf>
    <xf numFmtId="0" fontId="0" fillId="0" borderId="30" xfId="0" applyBorder="1" applyAlignment="1"/>
    <xf numFmtId="0" fontId="4" fillId="0" borderId="13" xfId="0" applyFont="1" applyBorder="1" applyAlignment="1">
      <alignment vertical="center"/>
    </xf>
    <xf numFmtId="0" fontId="4" fillId="0" borderId="13" xfId="0" applyFont="1" applyFill="1" applyBorder="1" applyAlignment="1">
      <alignment horizontal="right" vertical="center" wrapText="1"/>
    </xf>
    <xf numFmtId="0" fontId="4" fillId="2" borderId="7" xfId="0" applyFont="1" applyFill="1" applyBorder="1" applyAlignment="1">
      <alignment horizontal="right" vertical="center" wrapText="1"/>
    </xf>
    <xf numFmtId="0" fontId="4" fillId="0" borderId="31" xfId="0" applyFont="1" applyBorder="1" applyAlignment="1">
      <alignment horizontal="right" vertical="center" wrapText="1"/>
    </xf>
    <xf numFmtId="0" fontId="0" fillId="0" borderId="15" xfId="0" applyBorder="1" applyAlignment="1"/>
    <xf numFmtId="0" fontId="0" fillId="0" borderId="16" xfId="0" applyBorder="1" applyAlignment="1"/>
    <xf numFmtId="0" fontId="1" fillId="0" borderId="2" xfId="0" applyFont="1" applyBorder="1"/>
    <xf numFmtId="0" fontId="1" fillId="2" borderId="2" xfId="0" applyFont="1" applyFill="1" applyBorder="1"/>
    <xf numFmtId="0" fontId="1" fillId="0" borderId="32" xfId="0" applyFont="1" applyBorder="1" applyAlignment="1">
      <alignment horizontal="right"/>
    </xf>
    <xf numFmtId="0" fontId="1" fillId="0" borderId="33" xfId="0" applyFont="1" applyBorder="1" applyAlignment="1">
      <alignment horizontal="right"/>
    </xf>
    <xf numFmtId="0" fontId="1" fillId="0" borderId="34" xfId="0" applyFont="1" applyBorder="1" applyAlignment="1"/>
    <xf numFmtId="0" fontId="1" fillId="0" borderId="35" xfId="0" applyFont="1" applyBorder="1" applyAlignment="1"/>
    <xf numFmtId="0" fontId="4" fillId="0" borderId="0" xfId="0" applyFont="1" applyBorder="1" applyAlignment="1">
      <alignment vertical="center"/>
    </xf>
    <xf numFmtId="0" fontId="4" fillId="0" borderId="0" xfId="0" applyFont="1" applyFill="1" applyBorder="1" applyAlignment="1">
      <alignment horizontal="right" vertical="center" wrapText="1"/>
    </xf>
    <xf numFmtId="0" fontId="4" fillId="0" borderId="3" xfId="0" applyFont="1" applyBorder="1" applyAlignment="1">
      <alignment horizontal="right" vertical="center" wrapText="1"/>
    </xf>
    <xf numFmtId="0" fontId="1" fillId="2" borderId="3" xfId="0" applyFont="1" applyFill="1" applyBorder="1"/>
    <xf numFmtId="0" fontId="2" fillId="0" borderId="2" xfId="0" applyFont="1" applyBorder="1"/>
    <xf numFmtId="0" fontId="1" fillId="0" borderId="0" xfId="0" applyFont="1" applyBorder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32"/>
  <sheetViews>
    <sheetView tabSelected="1" workbookViewId="0">
      <selection activeCell="E17" sqref="E17:I17"/>
    </sheetView>
  </sheetViews>
  <sheetFormatPr defaultRowHeight="14.4" x14ac:dyDescent="0.3"/>
  <cols>
    <col min="1" max="1" width="36.21875" customWidth="1"/>
    <col min="2" max="2" width="12.77734375" customWidth="1"/>
    <col min="3" max="3" width="14.109375" customWidth="1"/>
    <col min="4" max="4" width="11" customWidth="1"/>
  </cols>
  <sheetData>
    <row r="2" spans="1:10" x14ac:dyDescent="0.3">
      <c r="A2" s="1"/>
      <c r="B2" s="2"/>
      <c r="C2" s="3"/>
      <c r="D2" s="3"/>
      <c r="E2" s="3"/>
      <c r="F2" s="2"/>
      <c r="G2" s="2"/>
      <c r="H2" s="3"/>
      <c r="I2" s="3"/>
      <c r="J2" s="4"/>
    </row>
    <row r="3" spans="1:10" ht="17.399999999999999" x14ac:dyDescent="0.3">
      <c r="A3" s="5" t="s">
        <v>35</v>
      </c>
      <c r="J3" s="6"/>
    </row>
    <row r="4" spans="1:10" ht="17.399999999999999" x14ac:dyDescent="0.3">
      <c r="A4" s="5" t="s">
        <v>34</v>
      </c>
      <c r="J4" s="6"/>
    </row>
    <row r="5" spans="1:10" ht="17.399999999999999" x14ac:dyDescent="0.3">
      <c r="A5" s="5" t="s">
        <v>0</v>
      </c>
      <c r="J5" s="6"/>
    </row>
    <row r="6" spans="1:10" ht="15" thickBot="1" x14ac:dyDescent="0.35">
      <c r="J6" s="6"/>
    </row>
    <row r="7" spans="1:10" ht="53.4" thickBot="1" x14ac:dyDescent="0.35">
      <c r="A7" s="7" t="s">
        <v>1</v>
      </c>
      <c r="B7" s="8" t="s">
        <v>2</v>
      </c>
      <c r="C7" s="9" t="s">
        <v>3</v>
      </c>
      <c r="D7" s="10" t="s">
        <v>4</v>
      </c>
      <c r="E7" s="11" t="s">
        <v>5</v>
      </c>
      <c r="F7" s="12"/>
      <c r="G7" s="12"/>
      <c r="H7" s="12"/>
      <c r="I7" s="13"/>
      <c r="J7" s="6"/>
    </row>
    <row r="8" spans="1:10" x14ac:dyDescent="0.3">
      <c r="A8" s="14" t="s">
        <v>6</v>
      </c>
      <c r="B8" s="15">
        <v>10000</v>
      </c>
      <c r="C8" s="16">
        <v>10000</v>
      </c>
      <c r="D8" s="17"/>
      <c r="E8" s="18"/>
      <c r="F8" s="19"/>
      <c r="G8" s="19"/>
      <c r="H8" s="19"/>
      <c r="I8" s="20"/>
      <c r="J8" s="6"/>
    </row>
    <row r="9" spans="1:10" x14ac:dyDescent="0.3">
      <c r="A9" s="14" t="s">
        <v>7</v>
      </c>
      <c r="B9" s="15">
        <v>1794</v>
      </c>
      <c r="C9" s="16">
        <v>1794</v>
      </c>
      <c r="D9" s="17"/>
      <c r="E9" s="18"/>
      <c r="F9" s="19"/>
      <c r="G9" s="19"/>
      <c r="H9" s="19"/>
      <c r="I9" s="20"/>
      <c r="J9" s="6"/>
    </row>
    <row r="10" spans="1:10" x14ac:dyDescent="0.3">
      <c r="A10" s="21" t="s">
        <v>8</v>
      </c>
      <c r="B10" s="15">
        <v>10000</v>
      </c>
      <c r="C10" s="16">
        <v>10000</v>
      </c>
      <c r="D10" s="17"/>
      <c r="E10" s="22"/>
      <c r="F10" s="19"/>
      <c r="G10" s="19"/>
      <c r="H10" s="19"/>
      <c r="I10" s="20"/>
      <c r="J10" s="6"/>
    </row>
    <row r="11" spans="1:10" x14ac:dyDescent="0.3">
      <c r="A11" s="23" t="s">
        <v>9</v>
      </c>
      <c r="B11" s="24">
        <v>1850</v>
      </c>
      <c r="C11" s="25">
        <v>1850</v>
      </c>
      <c r="D11" s="26"/>
      <c r="E11" s="27" t="s">
        <v>10</v>
      </c>
      <c r="F11" s="28"/>
      <c r="G11" s="28"/>
      <c r="H11" s="28"/>
      <c r="I11" s="29"/>
      <c r="J11" s="6"/>
    </row>
    <row r="12" spans="1:10" x14ac:dyDescent="0.3">
      <c r="A12" s="14" t="s">
        <v>11</v>
      </c>
      <c r="B12" s="15">
        <v>10000</v>
      </c>
      <c r="C12" s="16">
        <v>10000</v>
      </c>
      <c r="D12" s="17"/>
      <c r="E12" s="18"/>
      <c r="F12" s="19"/>
      <c r="G12" s="19"/>
      <c r="H12" s="19"/>
      <c r="I12" s="19"/>
      <c r="J12" s="6"/>
    </row>
    <row r="13" spans="1:10" x14ac:dyDescent="0.3">
      <c r="A13" s="14" t="s">
        <v>12</v>
      </c>
      <c r="B13" s="24">
        <v>3000</v>
      </c>
      <c r="C13" s="25">
        <v>3000</v>
      </c>
      <c r="D13" s="26"/>
      <c r="E13" s="30" t="s">
        <v>13</v>
      </c>
      <c r="F13" s="31"/>
      <c r="G13" s="31"/>
      <c r="H13" s="31"/>
      <c r="I13" s="31"/>
      <c r="J13" s="6"/>
    </row>
    <row r="14" spans="1:10" x14ac:dyDescent="0.3">
      <c r="A14" s="14" t="s">
        <v>14</v>
      </c>
      <c r="B14" s="15">
        <v>217</v>
      </c>
      <c r="C14" s="16">
        <v>217</v>
      </c>
      <c r="D14" s="17"/>
      <c r="E14" s="18"/>
      <c r="F14" s="19"/>
      <c r="G14" s="19"/>
      <c r="H14" s="19"/>
      <c r="I14" s="19"/>
      <c r="J14" s="6"/>
    </row>
    <row r="15" spans="1:10" x14ac:dyDescent="0.3">
      <c r="A15" s="14" t="s">
        <v>15</v>
      </c>
      <c r="B15" s="15">
        <v>250</v>
      </c>
      <c r="C15" s="16">
        <v>250</v>
      </c>
      <c r="D15" s="17"/>
      <c r="E15" s="32"/>
      <c r="F15" s="33"/>
      <c r="G15" s="33"/>
      <c r="H15" s="33"/>
      <c r="I15" s="34"/>
      <c r="J15" s="6"/>
    </row>
    <row r="16" spans="1:10" x14ac:dyDescent="0.3">
      <c r="A16" s="14" t="s">
        <v>16</v>
      </c>
      <c r="B16" s="15">
        <v>1130</v>
      </c>
      <c r="C16" s="16">
        <v>1130</v>
      </c>
      <c r="D16" s="17"/>
      <c r="E16" s="18"/>
      <c r="F16" s="19"/>
      <c r="G16" s="19"/>
      <c r="H16" s="19"/>
      <c r="I16" s="19"/>
      <c r="J16" s="6"/>
    </row>
    <row r="17" spans="1:10" x14ac:dyDescent="0.3">
      <c r="A17" s="14" t="s">
        <v>17</v>
      </c>
      <c r="B17" s="15">
        <v>1500</v>
      </c>
      <c r="C17" s="16">
        <v>3000</v>
      </c>
      <c r="D17" s="17"/>
      <c r="E17" s="18"/>
      <c r="F17" s="19"/>
      <c r="G17" s="19"/>
      <c r="H17" s="19"/>
      <c r="I17" s="19"/>
      <c r="J17" s="6"/>
    </row>
    <row r="18" spans="1:10" x14ac:dyDescent="0.3">
      <c r="A18" s="14" t="s">
        <v>18</v>
      </c>
      <c r="B18" s="15">
        <v>1250</v>
      </c>
      <c r="C18" s="16">
        <v>1250</v>
      </c>
      <c r="D18" s="17"/>
      <c r="E18" s="18"/>
      <c r="F18" s="19"/>
      <c r="G18" s="19"/>
      <c r="H18" s="19"/>
      <c r="I18" s="19"/>
      <c r="J18" s="6"/>
    </row>
    <row r="19" spans="1:10" x14ac:dyDescent="0.3">
      <c r="A19" s="35" t="s">
        <v>19</v>
      </c>
      <c r="B19" s="36"/>
      <c r="C19" s="37"/>
      <c r="D19" s="15">
        <v>1688</v>
      </c>
      <c r="E19" s="38"/>
      <c r="F19" s="19"/>
      <c r="G19" s="19"/>
      <c r="H19" s="19"/>
      <c r="I19" s="19"/>
      <c r="J19" s="6"/>
    </row>
    <row r="20" spans="1:10" ht="15" thickBot="1" x14ac:dyDescent="0.35">
      <c r="A20" s="39" t="s">
        <v>20</v>
      </c>
      <c r="B20" s="36"/>
      <c r="C20" s="40"/>
      <c r="D20" s="41">
        <v>6472</v>
      </c>
      <c r="E20" s="42"/>
      <c r="F20" s="43"/>
      <c r="G20" s="43"/>
      <c r="H20" s="43"/>
      <c r="I20" s="43"/>
      <c r="J20" s="6"/>
    </row>
    <row r="21" spans="1:10" ht="15" thickBot="1" x14ac:dyDescent="0.35">
      <c r="A21" s="44" t="s">
        <v>21</v>
      </c>
      <c r="B21" s="45">
        <f>SUM(B8:B20)</f>
        <v>40991</v>
      </c>
      <c r="C21" s="46">
        <f>SUM(C8:C20)</f>
        <v>42491</v>
      </c>
      <c r="D21" s="47">
        <f>SUM(D19:D20)</f>
        <v>8160</v>
      </c>
      <c r="E21" s="48"/>
      <c r="F21" s="49"/>
      <c r="G21" s="49"/>
      <c r="H21" s="49"/>
      <c r="I21" s="50"/>
      <c r="J21" s="6"/>
    </row>
    <row r="22" spans="1:10" ht="15" thickBot="1" x14ac:dyDescent="0.35">
      <c r="A22" s="1"/>
      <c r="B22" s="3"/>
      <c r="C22" s="3"/>
      <c r="D22" s="3"/>
      <c r="E22" s="51"/>
      <c r="F22" s="43"/>
      <c r="G22" s="43"/>
      <c r="H22" s="43"/>
      <c r="I22" s="43"/>
      <c r="J22" s="6"/>
    </row>
    <row r="23" spans="1:10" ht="53.4" thickBot="1" x14ac:dyDescent="0.35">
      <c r="A23" s="52" t="s">
        <v>22</v>
      </c>
      <c r="B23" s="8" t="s">
        <v>23</v>
      </c>
      <c r="C23" s="53" t="s">
        <v>24</v>
      </c>
      <c r="D23" s="54" t="s">
        <v>25</v>
      </c>
      <c r="E23" s="55" t="s">
        <v>26</v>
      </c>
      <c r="F23" s="49"/>
      <c r="G23" s="49"/>
      <c r="H23" s="49"/>
      <c r="I23" s="50"/>
      <c r="J23" s="6"/>
    </row>
    <row r="24" spans="1:10" x14ac:dyDescent="0.3">
      <c r="A24" s="56" t="s">
        <v>27</v>
      </c>
      <c r="B24" s="56">
        <v>33765</v>
      </c>
      <c r="C24" s="57">
        <f>B24-D24</f>
        <v>28138</v>
      </c>
      <c r="D24" s="58">
        <v>5627</v>
      </c>
      <c r="E24" s="59"/>
      <c r="F24" s="60"/>
      <c r="G24" s="60"/>
      <c r="H24" s="60"/>
      <c r="I24" s="61"/>
      <c r="J24" s="6"/>
    </row>
    <row r="25" spans="1:10" x14ac:dyDescent="0.3">
      <c r="A25" s="62" t="s">
        <v>28</v>
      </c>
      <c r="B25" s="63">
        <v>14773</v>
      </c>
      <c r="C25" s="64">
        <f>B25-D25</f>
        <v>12310</v>
      </c>
      <c r="D25" s="65">
        <v>2463</v>
      </c>
      <c r="E25" s="66"/>
      <c r="F25" s="67"/>
      <c r="G25" s="67"/>
      <c r="H25" s="67"/>
      <c r="I25" s="68"/>
      <c r="J25" s="6"/>
    </row>
    <row r="26" spans="1:10" x14ac:dyDescent="0.3">
      <c r="A26" s="69" t="s">
        <v>29</v>
      </c>
      <c r="B26" s="70">
        <v>0</v>
      </c>
      <c r="C26" s="71">
        <v>0</v>
      </c>
      <c r="D26" s="65"/>
      <c r="E26" s="72" t="s">
        <v>30</v>
      </c>
      <c r="F26" s="73"/>
      <c r="G26" s="73"/>
      <c r="H26" s="73"/>
      <c r="I26" s="74"/>
      <c r="J26" s="6"/>
    </row>
    <row r="27" spans="1:10" x14ac:dyDescent="0.3">
      <c r="A27" s="69" t="s">
        <v>31</v>
      </c>
      <c r="B27" s="70">
        <v>420</v>
      </c>
      <c r="C27" s="71">
        <v>350</v>
      </c>
      <c r="D27" s="65">
        <v>70</v>
      </c>
      <c r="E27" s="75"/>
      <c r="F27" s="33"/>
      <c r="G27" s="33"/>
      <c r="H27" s="33"/>
      <c r="I27" s="76"/>
      <c r="J27" s="6"/>
    </row>
    <row r="28" spans="1:10" ht="15" thickBot="1" x14ac:dyDescent="0.35">
      <c r="A28" s="77"/>
      <c r="B28" s="78"/>
      <c r="C28" s="79"/>
      <c r="D28" s="65"/>
      <c r="E28" s="80"/>
      <c r="F28" s="81"/>
      <c r="G28" s="81"/>
      <c r="H28" s="81"/>
      <c r="I28" s="82"/>
      <c r="J28" s="6"/>
    </row>
    <row r="29" spans="1:10" ht="15" thickBot="1" x14ac:dyDescent="0.35">
      <c r="A29" s="83" t="s">
        <v>32</v>
      </c>
      <c r="B29" s="83">
        <f>SUM(B24:B28)</f>
        <v>48958</v>
      </c>
      <c r="C29" s="84">
        <f>SUM(C24:C28)</f>
        <v>40798</v>
      </c>
      <c r="D29" s="85">
        <f>SUM(D24:D28)</f>
        <v>8160</v>
      </c>
      <c r="E29" s="86"/>
      <c r="F29" s="87"/>
      <c r="G29" s="87"/>
      <c r="H29" s="87"/>
      <c r="I29" s="88"/>
      <c r="J29" s="6"/>
    </row>
    <row r="30" spans="1:10" ht="15" thickBot="1" x14ac:dyDescent="0.35">
      <c r="A30" s="89"/>
      <c r="B30" s="90"/>
      <c r="C30" s="90"/>
      <c r="D30" s="90"/>
      <c r="E30" s="91"/>
      <c r="F30" s="49"/>
      <c r="G30" s="49"/>
      <c r="H30" s="49"/>
      <c r="I30" s="49"/>
      <c r="J30" s="6"/>
    </row>
    <row r="31" spans="1:10" ht="15" thickBot="1" x14ac:dyDescent="0.35">
      <c r="A31" s="44" t="s">
        <v>33</v>
      </c>
      <c r="B31" s="83"/>
      <c r="C31" s="92">
        <f>49151-8160-C29</f>
        <v>193</v>
      </c>
      <c r="D31" s="93"/>
      <c r="E31" s="49"/>
      <c r="F31" s="49"/>
      <c r="G31" s="49"/>
      <c r="H31" s="49"/>
      <c r="I31" s="50"/>
      <c r="J31" s="6"/>
    </row>
    <row r="32" spans="1:10" x14ac:dyDescent="0.3">
      <c r="A32" s="94"/>
      <c r="B32" s="95"/>
      <c r="C32" s="95"/>
      <c r="D32" s="95"/>
      <c r="E32" s="96"/>
      <c r="F32" s="95"/>
      <c r="G32" s="97"/>
      <c r="H32" s="97"/>
      <c r="I32" s="97"/>
      <c r="J32" s="6"/>
    </row>
  </sheetData>
  <mergeCells count="25">
    <mergeCell ref="E31:I31"/>
    <mergeCell ref="E25:I25"/>
    <mergeCell ref="E26:I26"/>
    <mergeCell ref="E27:I27"/>
    <mergeCell ref="E28:I28"/>
    <mergeCell ref="E29:I29"/>
    <mergeCell ref="E30:I30"/>
    <mergeCell ref="E19:I19"/>
    <mergeCell ref="E20:I20"/>
    <mergeCell ref="E21:I21"/>
    <mergeCell ref="E22:I22"/>
    <mergeCell ref="E23:I23"/>
    <mergeCell ref="E24:I24"/>
    <mergeCell ref="E13:I13"/>
    <mergeCell ref="E14:I14"/>
    <mergeCell ref="E15:I15"/>
    <mergeCell ref="E16:I16"/>
    <mergeCell ref="E17:I17"/>
    <mergeCell ref="E18:I18"/>
    <mergeCell ref="E7:I7"/>
    <mergeCell ref="E8:I8"/>
    <mergeCell ref="E9:I9"/>
    <mergeCell ref="E10:I10"/>
    <mergeCell ref="E11:I11"/>
    <mergeCell ref="E12:I12"/>
  </mergeCells>
  <pageMargins left="0.7" right="0.7" top="0.75" bottom="0.75" header="0.3" footer="0.3"/>
  <pageSetup paperSize="9" scale="89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mandrswales@gmail.com</dc:creator>
  <cp:lastModifiedBy>mandrswales@gmail.com</cp:lastModifiedBy>
  <cp:lastPrinted>2022-11-08T16:03:41Z</cp:lastPrinted>
  <dcterms:created xsi:type="dcterms:W3CDTF">2022-11-08T16:01:15Z</dcterms:created>
  <dcterms:modified xsi:type="dcterms:W3CDTF">2022-11-08T16:03:56Z</dcterms:modified>
</cp:coreProperties>
</file>